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heyneMayer\Box\YBFWRB\Lead Entity\Funded Project Status\2026 Project Status\"/>
    </mc:Choice>
  </mc:AlternateContent>
  <xr:revisionPtr revIDLastSave="0" documentId="13_ncr:1_{B18BA286-9BCA-43CB-877B-F75AAF006394}" xr6:coauthVersionLast="47" xr6:coauthVersionMax="47" xr10:uidLastSave="{00000000-0000-0000-0000-000000000000}"/>
  <bookViews>
    <workbookView xWindow="-93" yWindow="-93" windowWidth="25786" windowHeight="13866" xr2:uid="{D21AC6E4-1C26-4F7B-B1D2-31FD0182CCA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tc={6318877D-6AB1-4207-8868-172917DE8FC6}</author>
  </authors>
  <commentList>
    <comment ref="D38" authorId="0" shapeId="0" xr:uid="{6318877D-6AB1-4207-8868-172917DE8FC6}">
      <text>
        <t>[Threaded comment]
Your version of Excel allows you to read this threaded comment; however, any edits to it will get removed if the file is opened in a newer version of Excel. Learn more: https://go.microsoft.com/fwlink/?linkid=870924
Comment:
    Add description of project</t>
      </text>
    </comment>
  </commentList>
</comments>
</file>

<file path=xl/sharedStrings.xml><?xml version="1.0" encoding="utf-8"?>
<sst xmlns="http://schemas.openxmlformats.org/spreadsheetml/2006/main" count="195" uniqueCount="168">
  <si>
    <t>#</t>
  </si>
  <si>
    <t>Project</t>
  </si>
  <si>
    <t>Updates</t>
  </si>
  <si>
    <t>24-1816 P</t>
  </si>
  <si>
    <t>Rattlesnake Creek Streamflow Improvements Design</t>
  </si>
  <si>
    <t>24-1810 P</t>
  </si>
  <si>
    <t>Yakima River RM 156 Riparian Buffer Design</t>
  </si>
  <si>
    <t>24-1744 R</t>
  </si>
  <si>
    <t>Lower Cowiche RM 1 - Stewardship 2025-2027</t>
  </si>
  <si>
    <t>24-1719 R</t>
  </si>
  <si>
    <t>Pond 5 Reach Active Channel Planting</t>
  </si>
  <si>
    <t>24-1718 P</t>
  </si>
  <si>
    <t>Middle Fork Teanaway RM 3.2 – 5.4 Design</t>
  </si>
  <si>
    <t>24-1717 R</t>
  </si>
  <si>
    <t>24-1715 R</t>
  </si>
  <si>
    <t>Gold Creek Restoration RM 0.5-2</t>
  </si>
  <si>
    <t>24-1714 A</t>
  </si>
  <si>
    <t>Frog's Home Acquisition SRFB</t>
  </si>
  <si>
    <t>24-1713 R</t>
  </si>
  <si>
    <t>Toppenish Creek RM 40 at Pom Pom Road (Ph II)</t>
  </si>
  <si>
    <t>24-1247 P</t>
  </si>
  <si>
    <t>Cold Creek Passage (at Keechelus Lk) Design</t>
  </si>
  <si>
    <t>23-1220 R</t>
  </si>
  <si>
    <t>Gold Creek Restoration RM 2 - 3</t>
  </si>
  <si>
    <t>23-1210 P</t>
  </si>
  <si>
    <t>Mid-Satus Creek Watershed Riparian Assessment</t>
  </si>
  <si>
    <t>23-1209 P</t>
  </si>
  <si>
    <t>Upper Toppenish Wood Supplementation Design II</t>
  </si>
  <si>
    <t>23-1197 R</t>
  </si>
  <si>
    <t>Teanaway River – Trust Water Rights Acq</t>
  </si>
  <si>
    <t>23-1168 R</t>
  </si>
  <si>
    <t>Amon Creek, Thermal Refuge Habitat Enhancement</t>
  </si>
  <si>
    <t>22-1961 + 23-1053</t>
  </si>
  <si>
    <t>Yakima River Corridor Plan Implementation Phase II</t>
  </si>
  <si>
    <t>22-1579 R</t>
  </si>
  <si>
    <t>Gap to Gap Ecosystem Restoration Construction</t>
  </si>
  <si>
    <t>22-1571 R</t>
  </si>
  <si>
    <t>River Mile 89.5 Project – Phase 2</t>
  </si>
  <si>
    <t>22-1246 A</t>
  </si>
  <si>
    <t>Thorp Reach Acquisition</t>
  </si>
  <si>
    <t>21-1530 R</t>
  </si>
  <si>
    <t>Whiskey Creek Barriers, Ellensburg</t>
  </si>
  <si>
    <t>20-1693 P</t>
  </si>
  <si>
    <t>EWC at Naneum Creek Fish Passage</t>
  </si>
  <si>
    <t>20-1398 PR</t>
  </si>
  <si>
    <t>Tjossem Ditch Headworks Removal and Restoration</t>
  </si>
  <si>
    <t>Sponsor</t>
  </si>
  <si>
    <t>Trout Unlimited</t>
  </si>
  <si>
    <t>Mid-Columbia Fisheries</t>
  </si>
  <si>
    <t>Yakama Nation</t>
  </si>
  <si>
    <t>Kittitas Conservation Trust</t>
  </si>
  <si>
    <t>Washington Water Trust</t>
  </si>
  <si>
    <t>Benton Conservation District</t>
  </si>
  <si>
    <t>Kittitas County Public Works</t>
  </si>
  <si>
    <t>Yakima County</t>
  </si>
  <si>
    <t>Kittitas County Conservation District</t>
  </si>
  <si>
    <t>Quarterly Funded Projects Report</t>
  </si>
  <si>
    <t>Next Steps</t>
  </si>
  <si>
    <t>SF Tieton Fish Passage at Rimrock Reservoir</t>
  </si>
  <si>
    <t>Blue Slough Causeway Removal Conceptual Design</t>
  </si>
  <si>
    <t>Hutchinson Ranch Floodplain Conceptual Design</t>
  </si>
  <si>
    <t>Swauk &amp; Hurley Creek Confluence Prelim Design</t>
  </si>
  <si>
    <t>SF Cowiche Creek RM 9.6-10.3 Preliminary Design</t>
  </si>
  <si>
    <t>Lower Kittitas Floodplain Restoration Early Action</t>
  </si>
  <si>
    <t>Upper Cle Elum River Riparian Restoration</t>
  </si>
  <si>
    <t>West Fork Teanaway RM 7.2-8 Reforestation</t>
  </si>
  <si>
    <t>Teanaway RM 5 Reforestation</t>
  </si>
  <si>
    <t>Yakima River Mobile PIT Tag Detection Surveys</t>
  </si>
  <si>
    <t>25-1179 P</t>
  </si>
  <si>
    <t>25-1182 P</t>
  </si>
  <si>
    <t>25-1183 R</t>
  </si>
  <si>
    <t>25-1184 R</t>
  </si>
  <si>
    <t>25-1185 R</t>
  </si>
  <si>
    <t>25-1186 P</t>
  </si>
  <si>
    <t>25-1187 R</t>
  </si>
  <si>
    <t>25-1188 R</t>
  </si>
  <si>
    <t>25-1189 P</t>
  </si>
  <si>
    <t>25-1199 M</t>
  </si>
  <si>
    <t>Washington Department of Fish &amp; Wildlife</t>
  </si>
  <si>
    <t>Coleman Creek at SM 4.7</t>
  </si>
  <si>
    <t>21-1474 R</t>
  </si>
  <si>
    <t>20-1692 R</t>
  </si>
  <si>
    <t>CID at Coleman Creek Fish Screening &amp; Passage</t>
  </si>
  <si>
    <t>21-1538 P</t>
  </si>
  <si>
    <t>Crystal Creek</t>
  </si>
  <si>
    <t>21-1543 R</t>
  </si>
  <si>
    <t>Naneum Creek at SM 3.75</t>
  </si>
  <si>
    <t>In-stream work will be completed by February 2026. Construction will be completed in March prior to CID's turn on date for the irrigation season.</t>
  </si>
  <si>
    <t>FBRB project to siphon the Cascade Irrigation District (CID) canal, currently a full fish passage barrier with 0% passability, under Coleman Creek so a continuous, more natural stream channel can be constructed. Additionally, a fish screen will be installed. This will restore access to 1 mile of habitat.
Final designs were completed in 2024. The project was first advertised for bid in October 2024, but the bids received far exceeded the secured project funding so all bids were rejected. KCCD worked with the project manager to secure additional funding and a time extension to Oct 2026. They reissued for bid in July 2025 with reduced costs and selected a bidder at a project cost of $3.1M, which is a very tight but workable budget.</t>
  </si>
  <si>
    <t>Vegetation monitoring and weed treatment will occur, and the remaining 5000 plants will be installed along with the remaining habitat wood, and year 2 of seeding. 
Completing the right-bank planting now allows the anabranch to function as a bypass, enabling isolation and dewatering of the mainstem for ELJ installation in 2026 and eliminating the need for temporary construction access that year. Nevertheless, remobilization will still be required in 2026.</t>
  </si>
  <si>
    <t>West Fork Teanaway RM 6.75 - 7.2 Implementation</t>
  </si>
  <si>
    <t>MCF initiated development of the RFP to hire a design firm. The project manager conducted an onsite evaluation with engineers to inform RFP development and identify design needs. They met with the WSDOT Development Services Lead (Transportation Engineer) to introduce the project, discuss permits, and gather requirements for restoration work adjacent to state highways. This meeting provided the Development Services Lead with the information needed to assign appropriate WSDOT staff to provide ongoing project guidance.
MCF has confirmed with USFS that the project area is free of deed restrictions, liens, easements, or other encumbrances that would impede construction, operation, or maintenance.
A local design team has been assembled, including representatives from the USFS, Yakama Nation, WDFW, and WSDOT. The team’s initial focus is on identifying additional advisory members, brainstorming conceptual ideas for floodplain and channel restoration, and determining roadway relocation measures.</t>
  </si>
  <si>
    <t>MCF will hire a Project Manager; the position has been posted and interviews will begin soon. 
The team will meet to plan project steps and identify design requirements from the landowner (USFS) and adjacent landowner (WSDOT). Outreach will also be conducted to contact mining claimants within the project area to inform them of the project and ensure they are aware of the proposed restoration work.
The Request for Proposals (RFP) for design services will be finalized and distributed to qualified engineering firms, with a site tour offered for interested firms. The RFP will include geotechnical testing, wetland surveys, and archaeological reporting. While the USFS has already conducted the field survey, the reporting for the project area still needs to be completed.
Once selected, the design team will receive all necessary background information and site data to begin design work.</t>
  </si>
  <si>
    <t>MCF is focusing on advancing permit-level design and initiating project permitting. They will also begin developing and submitting permit applications to regulatory agencies. Additional activities include ongoing engagement with landowners, as well as coordination with TAG members and agency partners to ensure the design continues to meet fish passage and RCO/HIP objectives. Staff will also begin preliminary planning for construction logistics, including material staging and site access, to ensure a smooth transition from design to implementation.</t>
  </si>
  <si>
    <t>This FBRB project applied for a cost increase in Jan 2025 due to 1) inflation and supply chain challenges, 2) increased project management needs, and 3) emergent project complexities including maintaining gradient continuity for long-term stream stability, supporting landowners with differing objectives without compromising ecological goals, and designing a bypass for an existing weir. The cost increase request was granted in May 2025.
The preliminary design required extra time for review by landowners and the Technical Advisory Team before being modified through a design memo. With the TRT’s acceptance of the revised design, the project is now advancing toward the 80% and final design stages.</t>
  </si>
  <si>
    <t xml:space="preserve">FBRB Project. KCCD completed a scope change request to convert the project from construction to design only. Construction was not possible in 2025 (cost estimates came in at double the current amount of secured construction funding), but designs can be completed. Additional construction funding is being sought through FBRB application 26-1057.
Project designs are now at 80%, with significant work completed on the flood risk analysis necessary for the Kittitas County Floodplain Development permit. There are insurable structures in the vicinity of the project, requiring a more robust analysis of the project and multiple back and forth communications with landowners and the permitting agencies.
KCCD has completed an adaptive mgmt plan and is moving on to final designs. The project will have only one bridge and no diversion. </t>
  </si>
  <si>
    <t>Final project designs, specifications and cost estimates will be completed. The No-Rise requirement has presented challenges; KCCD expects to have to do an inset floodplain to meet the reqs.</t>
  </si>
  <si>
    <t xml:space="preserve">Final designs were submitted in fall 2024. The sponsor constructed in Sept 2025 and planting and seeding took place in October-November. This included 1.5 miles of channel excavation, construction of 1 ELJ, installation of 3 fords (water crossings), and 22,400 plants installed. </t>
  </si>
  <si>
    <t>In Dec 2025, an atmospheric river caused a ~25 year flood in the project area. The project largely worked as planned, as the flood could have been worse without it. YN is applying for a time extension to assess changes to the area from the flood that could increase future risk to property and infrastructure, and produce complete designs for any urgent repairs that are needed to maintain the function and performance of the project as designed.
YN will inspect and monitor plantings for survival and density. If necessary, and according to stipulations described in the plant warranty, additional plants will be installed in fall of 2026 by the contractor.
YN will move the spoils from the side channel excavation to 3 gravel pits on the north side of the Yakima River in Sept 2026 using other funding.</t>
  </si>
  <si>
    <t xml:space="preserve">Wildlands has been selected as the contractor. </t>
  </si>
  <si>
    <t>10-1785 &amp; 13-1557 P</t>
  </si>
  <si>
    <t xml:space="preserve">Yakima River Delta Habitat Assessment 
&amp;
Bateman Island Causeway Conceptual Design </t>
  </si>
  <si>
    <t>FBRB project to replace a culvert (FPDSI #602331) on Naneum Creek that creates a velocity barrier with 33% passability so a continuous, more natural stream channel can be constructed. This will restore access to 2.8 miles of habitat that has been blocked for more than a century.
The initial cost for the engineering and design work presented by Anderson Perry &amp; Associates in November 2024 was more than twice the amount included in the cost estimate for this grant agreement and nearly as much as is available for construction of the project. The costs are high due in part to the flood risk analysis that is now required by Kittitas County. It also appears the construction costs were underestimated based on experience with project 20-1692 (CID @ Coleman) and that without significant additional funding, construction will be delayed. Grant applications to other sources for additional construction funding are being considered.
KCCD received a time extension to successfully complete the project. Anderson Perry &amp; Associates have produced a 30% design and draft Flood Risk Assessment. Cultural resources consultation was initiated, the survey and report completed, and the report submitted by BPA to DAHP and tribes.</t>
  </si>
  <si>
    <t>There have been some obstacles in collecting the title reports that describe easements and encumbrances on the Bureau of Reclamation parcels associated with the project area. The sponsor has begun the process to evaluate and hire consultants for both the wetland delineation and the cultural resources survey. The project TWG met for the first time in May.</t>
  </si>
  <si>
    <t>Worksite 1: KCPW will meet with Kittitas Valley Fire and Rescue to discuss whether they are able to burn any of the structures as part of a training exercise, and will solicit bids for demolition services for any other structures. The stewardship plan will also be finalized.
Worksite 2: 60% designs will be completed and submitted in June.
Worksite 3: Weed management including noxious weed control and crack willow control within and immediately surrounding restoration sites.
Worksite 4: Weed management, irrigation, and seed augmentation will occur on approximately 10 acres unseeded in 2025.
If cost savings are realized from building demolition, KCPW may amend the grant to add scope for final design and request a time extension.</t>
  </si>
  <si>
    <t xml:space="preserve">The atmospheric river in Dec 2025 significantly altered the planting area, moving the bank as much as 200 feet. Much of the previous planting area is now inundated within the active river channel. The landowners received an emergency HPA to complete the construction of bank barbs and an earthen berm to attempt to redirect flows from the rapidly eroding bank. They also received two emergency grants from NRCS to help them fund design and construction to alleviate pressure on the bank. The landowners have solicited quotes from engineers.
MCF believes there is still a benefit to a riparian project along this reach. The new bank still has no woody vegetation present and bank erosion of this degree is historically uncommon. The new APE is 3.2 acres (from 2.6 acres) over 880 stream feet (from 775), meaning 650 more trees can be installed at the original densities. MCF is requesting a $50k cost increase for the increased plantings and also to cover rising restoration costs.
</t>
  </si>
  <si>
    <t xml:space="preserve">Phase 1 construction (reestablishing side channels on the Sportsman's State Park Island, placing spoils in Newland Pits) was completed in spring 2025. During the Dec 2025 atmospheric river floods, the side channels saw high flows but there were no issues.
Phase 2 (construction of the new Blue Slough headgate) began in April 2025. The KOA levee has been removed and the area functioned as an active floodplain in Dec 2025, with the water reaching the toe of the levee. 
See this video showing the completion of phase 1 and the start of phase 2: https://youtu.be/SJuZYqKalPA
Phase 3 (removal of the Cross Dike and DID 1 Levee and regrading of the Newland Pits as floodplain) has been delayed. Securing the easements required for the levee setback has been more complicated than expected. The BOR easement was delayed because of conflicting real estate policies between USACE and BOR; Yakima County is now leading the negotiations and working to push the process along. Also, USACE is required by a new Takings Analysis requirement to complete additional evaluation of property impacts including flooding. </t>
  </si>
  <si>
    <r>
      <t xml:space="preserve">
</t>
    </r>
    <r>
      <rPr>
        <b/>
        <sz val="14"/>
        <color theme="1"/>
        <rFont val="Calibri"/>
        <family val="2"/>
      </rPr>
      <t xml:space="preserve">This project was closed incomplete. Final Report: https://secure.rco.wa.gov/prism/search/ProjectSnapshotAttachmentData.aspx?id=713725 </t>
    </r>
    <r>
      <rPr>
        <sz val="14"/>
        <color theme="1"/>
        <rFont val="Calibri"/>
        <family val="2"/>
      </rPr>
      <t xml:space="preserve">
Trout Unlimited will work with BOR to secure funding for the headworks removal.</t>
    </r>
  </si>
  <si>
    <t>In 2022, TU received stakeholder feedback and had to complete new designs; TU secured additional funding through BOR.
In 2025, the project experienced significant delays due to BOR layoffs. TU was able to contact a BOR staff member who took over the Schaake property later in 2025 which helped to answer questions needed to guide designs for the future restoration of Tjossem Ditch. TU met with their technical work group in Fall 2025 and confirmed that the ditch will not be a functioning side channel due to high cost-to-benefit and safety concerns for infrastructure. They developed an alternative plan to create 2 low swales in the ditch to allow fish entrained by high flows to return to the river via existing side channels on the BOR property and rebuild the levee to match the existing levee.
Preliminary designs for the headworks removal were completed in fall 2025. TU was granted a short time extension until Jan 31 2026 to assess whether final designs and/or headgate demolition could be completed in 2026 with a longer time extension. However, when TU sent the preliminary designs to BOR for review, BOR's engineer's estimate of the costs for the headgate removal came in much higher than expected. TU did not see significant cost savings that would bring the construction cost of the headgate removal down to a level that could be covered within this grant or where a gap could be filled with outside funding, and decided to close the project incomplete.</t>
  </si>
  <si>
    <t>RCO has significant concerns about the project and has made a stop work order. MCF will learn whether the project is cleared to proceed in July or early August.
If cleared to proceed, MCF will complete cultural resources consultation including a resurvey. They will communicate with the landowners, agency staff, and permitters to ensure the restoration project is coordinated within the broader context of work performed at the site.</t>
  </si>
  <si>
    <t>MCF completed cultural resources consultation for Worksite 1. MCF began site preparation and weed management for Worksites 1, 2 and 3, including site evaluation, planning for contractor and MCF technician treatments, and weed treatment.
At Worksite 2, MCF changed planting location to the east following draft 60% design in January 2026 in order to avoid treating areas slated for excavation during future floodplain restoration project. Revisited planting densities and arrangement following December 2025 and March 2026 flood events, and increased planting densities to 7 ft spacings in frequently flooded areas, and 10 ft spacing for higher elevation areas. 
At Worksite 3, early spring weed management was completed. MCF worked on planning for 2026 implementation of an additional 10 acres on the pilot project. Irrigation scheduling and maintenance was completed, and irrigation was initiated in the first week of May. Seed augmentation has been completed.
Following December 2025 and March 2026 flooding, MCF revisited fence material type, and repurposed fence material became available from fence removal at the Spring Creek reforestation area within the Lower Kittitas Floodplain Restoration project.
MCF is requesting a cost increase for rising restoration costs, increased planting densities, revised fencing, and changing the location of the planting area originally proposed in Worksite 2.</t>
  </si>
  <si>
    <t>MCF will hear whether their cost increase is approved in July.
Signed landowner agreements will be uploaded for both landowners for all worksites.
For Worksites 1 and 2: The planting contractor is hired and planting is on track for as early as October 15, 2026.
Worksite 3: Weed management will occur in and around the project area, with a focus on spot-treatment, and grass-specific weed treatment. The pilot project will be evaluated for seedling density as the project proceeds, and soil moisture depth, rooting depth, and weed competition will be evaluated.</t>
  </si>
  <si>
    <t>Final designs were completed in August 2024. Engineers have provided updated design cost estimates for the 100% design along with the draft construction requirements to include in the RFP. The sponsor has finalized the DNR easement agreements allowing the low flow deflector berm in June 2026.
The Joint Funding Agreement (JFA) between Benton Conservation District (BCD) and Yakama Nation Fisheries has been finalized. YN will hold the construction contract and Benton CD will provide project oversight, onsite staff during construction, and SRFB funding to match YN's NOAA grant that will provide just under $1M for the project install.
The construction contract went out for bid and a contractor (Paragon) was selected. The bid award was under budget at $1.2M plus contingency.  
BCD secured a Riparian Grant from WSCC to support the costs of the riparian installation, and additional clearing of Russian Olives. The additional 5 acres of Russian Olives were cleared in February and March.</t>
  </si>
  <si>
    <t xml:space="preserve">YN is working on obtaining a construction schedule and timeline from Paragon.
BCD is working to coordinate engineering oversight and restoration plantings in Fall 2026/Spring 2027. 
</t>
  </si>
  <si>
    <r>
      <t xml:space="preserve">After the SRFB grant application was submitted but before the funding was awarded, the Slide Ranch Fire burned the restoration area. The SRFB was informed of the fire at the September 2025 funding meeting and understood there may be need for more extensive riparian restoration in conjunction with this floodplain reconnection earth work. The scope of work has been amended to include riparian and floodplain restoration after earthwork is complete--2.3 miles of streambank and 66.7 acres planted.
The restoration contractor (Paragon Natives) was hired in Jan 2026 and mobilized in April. All rootwads for ELJs have been delivered to the project site. All spoils for plugging the existing Toppenish Creek have been delivered to the project site. In May, Paragon excavated the inlet channel and installed a constructed riffle near Pom Pom Rd.
A revegetation contractor has been selected for the project. Observations of natural vegetation rebound following the Slide Ranch Fire are substantial with significant signs of cottonwood and willow regeneration that will be dramatically improved with the increase in floodplain inundation expected from this project. As a result of the natural regeneration of vegetation, the sponsor has reduced the footprint of the proposed floodplain roughness treatments.
</t>
    </r>
    <r>
      <rPr>
        <b/>
        <sz val="14"/>
        <color rgb="FF000000"/>
        <rFont val="Calibri"/>
        <family val="2"/>
      </rPr>
      <t>Outside of this grant</t>
    </r>
    <r>
      <rPr>
        <sz val="14"/>
        <color rgb="FF000000"/>
        <rFont val="Calibri"/>
        <family val="2"/>
      </rPr>
      <t xml:space="preserve">, the bridge/culvert contractor (Interwest) was selected in Jan 2026. They completed clearing and grubbing in April 2026. </t>
    </r>
  </si>
  <si>
    <r>
      <t xml:space="preserve">
</t>
    </r>
    <r>
      <rPr>
        <b/>
        <sz val="14"/>
        <color theme="1"/>
        <rFont val="Calibri"/>
        <family val="2"/>
      </rPr>
      <t>Outside of this grant,</t>
    </r>
    <r>
      <rPr>
        <sz val="14"/>
        <color theme="1"/>
        <rFont val="Calibri"/>
        <family val="2"/>
      </rPr>
      <t xml:space="preserve"> Interwest expects for girders and culverts to be delivered to the site in July. Excavation for the channel beneath the bridge, and for the culverts through the road is underway and expected to be completed in July. Construction overall is expected to be completed in September, allowing the restoration contractor to finish their portion of the channel beneath Pom Pom road, and the re-routing of Toppenish Creek underneath Pom Pom road.
Revegetation work is scheduled for October. Restoration construction is expected to be completed by November 2026.</t>
    </r>
  </si>
  <si>
    <t>As of late June, KLB is actively importing and staging hardware, boulders, and large wood required for RM 2-3 construction.   Vegetation cleared from grading areas around Gold Creek Pond has been sorted and staged for use. Assembly of boulder collars and racking/slash bundles for the helicopter is a under way and expected to be complete in early July.
Helicopter construction of RM 2-3 log jams is scheduled for July 16-25th, within the approved in-water work window. KLB ground crews will continue making final boulder-log connections into August.  All in-water work in RM 2-3 must be complete by August 31, per the HPA permit, though this may get extended through September.</t>
  </si>
  <si>
    <t>This project received partial funding of its Targeted Investments request, but with other funding sources is able to complete all the deliverables in RM 0.5-2 as scoped.
Draft final designs for Phase I of construction are complete. KCT selected KLB Construction as contractor in Oct 2025.
KCT obtained all final permits and agreement required for construction including landowner agreements for all participating landowners. Mobilization began May 6th, and construction around Gold Creek Pond began May 8th.</t>
  </si>
  <si>
    <t>The property has been renamed the Hutchinson Ranch River Conservancy.
Staff developed an RFB for an engineering firm, held a site tour, and hired Interfluve as the engineering firm for the project. KCT staff hosted a kick off meeting with Interfluve staff.
KCT staff worked with RCO and a contract archaeologist to develop a plan for monitoring ground water well installation and wetland delineations.
Consultants developed a relative elevation map and a veg height map. The wetland delineation is complete.</t>
  </si>
  <si>
    <t xml:space="preserve">Interfluve will collect field data including ground water wells once low flows arrive in September. </t>
  </si>
  <si>
    <t>KCT is waiting to hear back from the RCO CR Team when the GEO 21-02 consultation is complete for the acquisition phase of the project.  After cultural consultation is complete, KCT will begin clean-up of debris on the property. The fencing will come down in August.</t>
  </si>
  <si>
    <t xml:space="preserve">KCT collaborated with its legal counsel and landowners to finalize the acquisition in early 2025. KCT and its partners are also assessing the property’s restoration potential--they completed environmental and cultural assessments and met with adjacent landowners to discuss conservation plans. They found cost savings of over $200k and will use some of the remaining funds to demolish derelict buildings, remove debris, install a new gate, complete weed treatment, and assist with relocation fees for the ag lease.
The former tenant, who grew alfalfa in the pivot field, decided to stop his operations in mid 2025, as the market rate to lease the property for production was much higher than what he was paying his family before KCT acquired the property. This was unexpected and presented a weed management issue in the unfarmed field. KCT used some of their cost savings to initiate noxious weed management with chemical and mechanical control, along with bunch grass seeding to prevent new weeds from taking hold, and received a time extension to do this in Spring 2026. The field was disced in June 2026 with RCO approval before discing would be restricted due to fire danger.  KCT contractors have finalized the Relocation Plan and paid the tenants.
There were considerable delays with performing cultural resource surveys and KCT was granted another time extension to July 2027 to allow for further delays in consultation and provide KCT time to contract the trash removal and gate installation after the summer threat of wildfire has subsided and outside of winter conditions when the ground may be too soft to work. </t>
  </si>
  <si>
    <t>Mobilization began in May. Wood has been processed and staging will begin as soon as conditions allow, but construction in RM 2-3 will not occur until the in-water work window (July 15 - Semptember 30). Construction will happen after the helicopter work occurring on RM 2-3.</t>
  </si>
  <si>
    <t>MCF selected RivHab and Revive as consultants. The professional engineers at RivHab will work with the Stage 0 experts at Revive and the Forest Service Stage 0 Enterprise Team to complete the preliminary engineering and flood modeling for the project reach. Draft 30% designs have been produced and will be finalized after review by BPA and the Teanaway Forks steering committee.
Upon feedback from DNR, the design team has removed road relocation elements from the design. DNR anticipates changes to the road past Indian Camp in the next five years.
In Sept 2025, MCF staff surveyed existing vegetation throughout the project site and identified parent trees and other key resources. The riparian vegetation management strategy for this project is to promote processes that provide for natural regeneration, while protecting existing stands of key riparian species during construction where possible and planning for adaptive management through a monitoring plan.
The 30% designs were delayed until late January due to the federal shutdown, and the team agreed on pushing the permit-level design completion and CLOMR submittal date to fall 2026 to allow for spring and summer field work. MCF was granted a 6 month extension to March 2027 to complete permit-level design in early fall, and have time for SRFB to review the designs before they submit a CLOMR to FEMA.</t>
  </si>
  <si>
    <t>The project team will complete internal review of the draft 30% design documents, then share them with BPA, SRFB technical reviewers, and the steering committee.  Cultural surveys and test pits are planned for spring, along with surveys for Northern Spotted Owl habitat and further refinement of the revegetation approach. Permit-level designs will be completed in early fall 2026.
Implementation (outside this grant) is planned for 2028 to allow time for appropriate public engagement, permitting, and monitoring of the WF project.
There is significant uncertainty with the federal workforce, and there is a chance that the FS staff support for this project will be removed. If this occurs, MCF will seek a cost change to expand the scope of work for the consulting engineer.</t>
  </si>
  <si>
    <t>Worksite 1: The partners completed the purchase of the Yakima River RV Park in fall 2023; buildings were tested for asbestos in January 2026 and cultural resources were completed in May 2026.
Worksite 2: Technical advisory group and landowner meetings were held to review conceptual design revisions for the floodplain reconnection project, and Interfluve was hired as design contractor and developed 30% designs in Sept 2025. At the draft 60% designs stage in Jan 2026, KCPW learned that the project was not meeting its objectives. While the project was intended to activate the floodplain at the 1.5 year recurrence interval (6,000 cfs), the relic ox-bow treatment for Hansen Pits was activating the floodplain at the annual high summer irrigation flow (4,200 cfs). The sponsor is going back to the orignal conceptual design approach of partial re-naturalization of the Hansen Pits, and 60% designs were updated accordingly. 
Worksite 3: Partner Mid-Columbia Fisheries (MCF) is conducting riparian restoration and weed treatment. Herbivory-deterrent fencing which was damaged by flooding was removed; plants exceed browse height so removal timing worked out. 50-70% of fencing materials were salvaged and reusable for future planting projects in the Lower Kittitas floodplain project area (25-1183). Stewardship will be continued through the 2026 growing season.
Worksite 4: MCF is conducting a cottonwood pilot project and monitoring seedling development; read more at https://www.midcolumbiafisheries.org/cottonwood-reforest 
Match funding provided in part by BLM funds routed through the Recovery Board.</t>
  </si>
  <si>
    <t>MCF is meeting with landowners regularly to ensure transparency and informed agreement. Site access is limited and MCF continues to pursue ideal access but alternative access to the site has been secured. MCF is likely to implement the riparian planting with smaller equipment, as that way site access would be possible through the main entrance of the hydro power plant. MCF drafted a landowner agreement which is awaiting approval. 
Cultural surveys are in progress.</t>
  </si>
  <si>
    <t>This FBRB project is under contract as of Jan 2025. Project start up with engineers (Anderson Perry &amp; Associates) has occurred and the survey work completed after some delays due to high winter flows (twice) that forced rescheduling of the survey work.</t>
  </si>
  <si>
    <t>Design work will continue, including the flood risk assessment needed for the Kittitas County Floodplain Development permit.
A cost increase request may occur, however KCCD is waiting until the engineers have an opportunity to review the design and complete a cost estimate.</t>
  </si>
  <si>
    <t>Trout Unlimited hired Forsgren Engineering and completed the permit for Right of Entry with WA State Parks. Unfortunately, permitting delays followed by the Dec atmospheric river delayed data gathering. The engineers completed data gathering in spring 2026.</t>
  </si>
  <si>
    <t>The next steps are to complete the initial due diligence technical memo for each water right, conduct a pump test and measure groundwater levels in summer 2026, and then complete preliminary designs by grant close in Sept 2026.
TU has submitted an implementation project for 2 out of the 5 water users for the 2026 SRFB grant round.</t>
  </si>
  <si>
    <t xml:space="preserve">Between Oct 2025 and winter 2026, Trout Unlimited worked with private firm RLR Cultural to complete the necessary cultural resources report and compliance work to advance the project. Cultural resource work was relatively intensive and required multiple document drafts to clarify the needed information due to an area of potential effects that encompassed the entire possible project area to allow maximum flexibility during the design process. The resulting report had to include potentially historic structures (homes) that fell within the APE. The positive result is that the report and concurrence letter has given TU the confidence to advance the project with vigor.
TU also completed landowner and contractor meetings to coordinate development and evaluation of alternatives. TU's contractor was able, with TU providing cultural resource IDP support and compliance materials, to complete non-ground disturbing water measurements (depth to water in existing wells). This helped to develop the groundwater model that informs the alternatives. Ultimately, it was determined that alternatives that access Rattlesnake Creek surface water through groundwater points of diversions are possible. 
TU and contractor met with the landowners to discuss and evaluate alternatives. Landowners were most interested in water delivery systems that gave them sole control of their water (e.g., not shared systems). TU requested review of the alternatives from technical partners but so far has received limited feedback. 
TU also worked on the contract with a certified water right examiner to have a separate initial due diligence done on each water right. This due diligence will help TU in the design of the wells (initial sizing) and then in the water right change process. 
TU completed an alternatives assessment and conceptual designs in June 2026. </t>
  </si>
  <si>
    <t>TU will begin the alternatives assessment and complete conceptual design review by the Review Panel. TU will convene the TWG to narrow down a preferred alternative and begin preliminary designs.
This grant has a current end date in Sept 2026, and TU expects to request a time extension due to delays in early permitting for site access.</t>
  </si>
  <si>
    <t xml:space="preserve">MCF is continuing weed management at the site through summer 2026 and expects to continue with weed mgmt in 2027 and 2028.  MCF expects to have surplus funding. Updated landowner agreements from all landowners are expected. </t>
  </si>
  <si>
    <t>In 2025, staff conducted stewardship and maintenance of the project site, including manual weed management, herbicide application, and beaver fence maintenance and removal. Irrigation of a limited number of plants was completed throughout the summer and removed in the fall of 2025. 
Through the winter and spring 2026, MCF conducted site visits regularly to address stewardship needs; no impacts were observed to the site. Staff led a volunteer event to engage the community in project stewardship; herbivory deterrent cages were installed around some cottonwood trees to prevent beaver browse. Staff drafted and began coordinating updated landowner agreements that extend ten years following this project's completion. Weed management of the site occurred in March and April and included manual and herbicide treatments by staff and contractors.
MCF expects to have surplus funding. MCF was able to leverage multiple funding sources for stewardship (DOE Husseman funding and WSCC's Riparian Grant Program), reducing costs to this grant. Additionally, plant survival has been good. No replanting is anticipated. Annual weed mgmt needs for the rest of 2026, 2027 and 2028 are still anticipated but most plants are able to compete with or shade out competitors. Since plants established well and no beaver activity was observed within the unfenced planting areas, MCF removed the beaver fence in fall 2025, which eliminated additional fence maintenance for the life of this grant.</t>
  </si>
  <si>
    <t>Equipment was purchased and YN staff conducted sampling through winter 2025-26. High flows pushed them out of the river multiple times, but lots of data was gathered. 34 two-pass surveys were conducted on the Yakima River between Horn Rapids Dam and Thorp (~RKM 29 to 273), plus in the Naches River below the Tieton River confluence. A total of 717 kilometers have been scanned to date (river kilometers * n banks * n passes); 184 linear river kilometers. 
Data have been proofed and preliminary analysis completed to calculate tag abundance, initial analysis on detection probability, variability in detection efficiency, potential confounds in detection efficiency, and simultaneous measurement of depth as a continuous habitat metric.
WDFW secured additional sonar units for improved depth measurement going forward, after finding no evidence that side-scan sonar would interfere with tag detection. WDFW investigated improved detection efficiency through antenna orientation or design; the "Mays-Butterfly" antenna design is complete and ready for field evaluation. It is perhaps less susceptible to noise, with greater read range and a different/wider field shape, but it is a little heavier with greater risk for hang ups on vegetation.</t>
  </si>
  <si>
    <t>YN staff will sample again this winter and will sample additional locations that didn't get sampled in 2025-26 for lack of time and ability to scout.
YN will continue to address and document areas that are outside the range of the study sampling methodology (e.g., stream is too deep, too dangerous for rafting, and/or inaccessible due to length + private ownership). They will also continue to assess potential confounds in detection efficiency, incorporate sonar on every survey, link high probability mortalities to the current Yakima spring Chinook salmon IPM developmental framework, and create a preliminary spatial density predictive model of tag fallout by species, origin, and cohort.</t>
  </si>
  <si>
    <t xml:space="preserve">https://secure.rco.wa.gov/PRISM/search/ProjectSnapshot.aspx?ProjectNumber=25-1199 </t>
  </si>
  <si>
    <t>https://secure.rco.wa.gov/PRISM/search/ProjectSnapshot.aspx?ProjectNumber=10-1785
https://secure.rco.wa.gov/PRISM/search/ProjectSnapshot.aspx?ProjectNumber=13-1557</t>
  </si>
  <si>
    <t>Phase 2: The contractor is scheduled to install the new headgate in fall 2026. Yakima County received a time extension through June 2027. 
Phase 3: Yakima County is in contact with RCO and plans to submit a time extension request once the timeline for completion is clearer. The BOR easement and takings analysis should be completed by the end of July.</t>
  </si>
  <si>
    <t>Cultural resources survey was completed and consultation was completed; consultation included the entire West Fork Teanaway project, including RM 5.1 to 7.2. 
MCF coordinated with the landowner (DNR) to prepare for 2026 conifer seed collection from adjacent areas, and to prepare landowner agreement.</t>
  </si>
  <si>
    <t>The original project manager took on a new position; Yakama Nation is in the process of selecting a new project manager. The original project manager is pressing for a new project manager to be selected.</t>
  </si>
  <si>
    <t>The grant application is under legal review but expected to be completed by end of August. The contractor is ready to begin construction as early as Sept 2026.</t>
  </si>
  <si>
    <t>Project was cusp project and received partial funding. Sponsor plans to cover the remaining 4K through their BPA contract and budget.
Project is under contract; YN resolution and fully signed RCO agreement were sent July 2026. The contractor, Parametrix is already under contract and is optimistic that they can make up for contracting delays to keep project on schedule.</t>
  </si>
  <si>
    <t>YN received a scope change to reduce the scope of the assessment from 31.5 rivermiles (RM 7.5-39) to 8 rivermiles spilt into two separate 4-mile reaches (RM 10-14 and RM 29.5-33.5). Within these two assessment reaches piezometers were to be installed to better understand hyporheic flows and their effect on planting viability. 
Cramer Fish Sciences completed the initial project ID survey and habitat survey of both the upstream and downstream project reaches. In February 2026, Cramer Fish Science (CFS) completed an analysis of that data and determined that the upper extent of the assessment area (RM 29.5-33.5) could not naturally support riparian plantings, as the groundwater table is below the root zone and surface water is absent from the reach during critical flow months (approximately June through October). No piezometers will be installed in the upper reach.
Moving forward, analysis of hyporheic dynamics and their relation to plant survival will be focused on the downstream reach (RMs 10-14). Several piezometers will be installed to better understand how groundwater depths vary throughout the floodplain.</t>
  </si>
  <si>
    <t>Yakima County will hire contractors. They will adjust milestones as necessary given initial delays when the project manager changed.
The TWG is being consulted to help determine the proposed project footprint/boundary and which causeways should be kept.</t>
  </si>
  <si>
    <t>Continual landowner meetings are scheduled. MCF will also reach out to property owners that share a driveway to discuss access, and continue to work to improvise site access efficiency. Regular site visits will be conducted during the project planning phase and will remain scheduled through the entire project timeline. The hired archeological firm will begin the cultural survey of the project site. 
MCF will determine whether to proceed with the project with the Recovery Board at the submission of the Draft alternatives assessment. Everything is on schedule to complete the draft assessment by August 31st 2026 and MCF will pause design until they get feedback from the Lead Entity on the preferred alternative.</t>
  </si>
  <si>
    <r>
      <t xml:space="preserve">Forterra paid the loans in full and transferred the property to the Yakama Nation in June 2025. There was $225k that could not be spent on the acquisition (the amount above market value for the property), so YN is requesting a scope expansion to advance the preferred restoration alternative (funded with BPA) to 60% designs. This will allow YN to continue the design process and avoid rising costs due to inflation.
</t>
    </r>
    <r>
      <rPr>
        <b/>
        <sz val="14"/>
        <color rgb="FF000000"/>
        <rFont val="Calibri"/>
        <family val="2"/>
      </rPr>
      <t>Outside of this grant</t>
    </r>
    <r>
      <rPr>
        <sz val="14"/>
        <color rgb="FF000000"/>
        <rFont val="Calibri"/>
        <family val="2"/>
      </rPr>
      <t xml:space="preserve">, YN has begun preparing the stewardship plan and conducting weed management activities. They are coordinating trail design with habitat restoration; partial funding for trail design has been secured from the Mellon Foundation. Wolf Water Resources was selected as design contractor and has been monitoring piezometer data and inventorying wetlands, streams, culverts, and canal features. The project leads are meeting with Reclamation and WWR to maximize habitat benefits by integrating work with adjacent Reclamation property. Project leads are also meeting with Yakima County to coordinate with their Blue Slough design project (25-1186) and Gap to Gap implementation project (22-1579). Grant funding for the language and cultural center design was acquired and design contracts are being developed. Conceptual designs were developed in February 2026. </t>
    </r>
  </si>
  <si>
    <r>
      <t xml:space="preserve">KCT applied for BOR's Water Smart Grant and received $2.3M in 2023; </t>
    </r>
    <r>
      <rPr>
        <sz val="14"/>
        <rFont val="Calibri"/>
        <family val="2"/>
      </rPr>
      <t>it was frozen in early 2025 but eventually returned.</t>
    </r>
    <r>
      <rPr>
        <sz val="14"/>
        <color rgb="FF000000"/>
        <rFont val="Calibri"/>
        <family val="2"/>
      </rPr>
      <t xml:space="preserve">
Final designs were completed in early 2025. KCT selected KLB Construction as their contractor. KCT contracted directly with Columbia Helicopters for the helicopter work..
KCT obtained all final permits and agreement required for construction including landowner agreements for all participating landowners. Mobilization began May 6th, and construction around Gold Creek Pond began May 8th.</t>
    </r>
  </si>
  <si>
    <t>Design work continues with an expected final design in the early summer. In the next six months, the Flood Risk Assessment will be finalized, all permits will be applied for and likely received, and the project will be advertised for bid, contractor selected and construction will begin.
KCCD has submitted an updated cost estimate for a $572k cost increase request and expects to make that request.</t>
  </si>
  <si>
    <t>Construction was started in fall 2025 and expected to be completed over the winter. The staging area was established, the work area was isolated, the roadway was removed and a few trees were removed and retained for reuse in the project.  Excavation began on the new channel, blasting of underlying rock for the channel construction also began.  Excavation is roughly 50% complete. 
However, in December 2025, Rimrock Reservoir experienced heavy rainfall from an atmospheric river and filled far faster than average. By January 2026, it had risen too high for construction to continue, with portions of the construction site becoming inundated. This has delayed the project until late summer or fall 2026, with project completion expected in 2027 (which would mean no need for a time extension).
The delays raised expenses, including remobilization, and pushed the project schedule beyond the original grant window for some of the other grants involved in this project. Yakima County has gotten the BOR grant extended and is on track to spend down funding before grant expiration dates.</t>
  </si>
  <si>
    <t>Yakima County is meeting with the BOR and Ecology in late July to fill the funding gap - $1.3M - and plan for how to complete the work in 2027.
The engineers did a redesign on the wall height so they wouldn't have to excavate as much as originally planned; Ecology will review.
With construction on pause, Yakima County is working with the contactor to ensure that all submittals for the materials that will be used are received and reviewed prior to resuming construction.  They will be monitoring reservoir conditions closely and the contractor will be called back as soon as work can resume at the site. They will be submitting bills for reimbursement for work that has already been competed on the project.</t>
  </si>
  <si>
    <t xml:space="preserve">2000 plants were planted in fall 2025 following Year 1 of construction of an aquatic restoration project (a non-SRFB project being completed alongside this project), including approximately half the total anabranch plant quantities installed on the right bank, and the entire upland riparian plant zone. Approximately half of the Access and Staging plants were installed as well. 56 habitat logs were installed to aid in riparian habitat formation and protection from scour, and year 1 of seeding was completed. 
Year 2 planting activities remain on schedule.
Partner KCT developed a monitoring plan and weed treatment plan approved by USFS botanists, and is contracting with Mountains to Sound Greenway Trust for weed treatment. KCT found that, following the Dec 2025 atmospheric river flooding, 46% of plantings in the upland riparian planting zone and 77% of plantings in the anabranch river right planting zone were washed out. Fortunately, the gravel bars (which were most exposed to high flows) had not been planted. However, among plants that were not washed out, planting survival was very high--94-100%. One species, Douglas Maple, had very high mortality; YN is considering planting their remaining Douglas Maples in more upland areas for year 2. </t>
  </si>
  <si>
    <t xml:space="preserve">As this project was going through the SRFB grant round, alternative preliminary designs were still being completed. After visiting the site in fall 2024, some members of the project steering committee encouraged the project's WDFW engineers to explore a "Stage 0", aka "Valley Reset", design approach. In early 2025, the engineers presented a Stage 0 design. The committee has moved forward with that design and received a scope change for it. 80% designs were completed and were presented to the Recovery Board TAG/CC and State Review Panel in September 2025, and were approved. The project scope was reduced from RM 6.85-8 to RM 6.75-7.2; riparian restoration work will still occur over RM 7.2-8 under SRFB project 25-1184.
Final designs have been completed.
Paragon Native was selected as the contractor for wood hauling. Silver Creek Contracting was selected as the restoration contractor; MCF is contracting with them directly. This required engaging Pacifica Law Group to prepare a Construction Contract Template for MCF to use on this and future restoration construction projects. RCO approved the legal fees to be covered under this grant.
FEMA returned their first round of review comments in late November.
Paragon Native began felling trees for the Teanaway Meadow Thin and Hauling project in June 2026. MCF has begun summer outreach with recreationists.
</t>
  </si>
  <si>
    <t>With RCO’s support, MCF worked with an attorney at Pacifica Law Group to build a construction contract. MCF and Silver Creek Contracting, LLC, signed the contract on July 9. When MCF has received the required pre-construction submittals from Silver Creek, MCF will give a Notice to Proceed for only the SRFB-funded portion of the work.
The Department of Ecology (DOE), the other grantor for the project, is reviewing their comfort with MCF’s adoption of the Yakama Nation’s competitive bid process, and can not reimburse project expenses until that review is complete. If DOE determines that the adoption of Yakama Nation’s bid process does not meet DOE’s requirements, MCF will need to re-bid the project. 
The delays with contracting have pushed the project into two construction seasons. 
There are some permitting uncertainties related to the defunding of homeland security. If FEMA is no longer processing the CLOMR, MCF is unlikely to make their construction timeline for this year.</t>
  </si>
  <si>
    <t>Throughout summer 2026, Cramer Fish will work on the riparian-process model and continue development of the HEC-RAS surface flow model. 
YN expects to complete culturals by early August. Cramer Fish will install the piezometers and conduct a riparian field survey. The Tule fire in June-July burned through the lower sample site, which also delayed data collection.
Cramer Fish will analyze the piezometer data in fall/winter 2026-27 and start work on the groundwater model. Data analysis from all assessment components will be compiled into a final report and restoration action plan, including a reach-scale riparian enhancement plan. 1st draft of deliverables expected by August 31, with plan to incorporate groundwater data after that.
YN expects to complete this assessment under budget.  They may be interested in adding in more site-specific riparian enhancement plans to be incorporated into restoration designs at a later time. However, this will depend on funding availability and the amount of time remaining in the grant agreement.</t>
  </si>
  <si>
    <t>Implementation is planned for 2027. MCF will coordinate plantings with other projects on the WF Teanaway including 24-1717.
MCF will upload the signed landowner agreement.
MCF is meeting with foresters about selecting the site prep treatment and planning a site walkthrough to look at conditions and strategize for how to replant an area that is 7 years post-wildfire. 
Cone production has been low in 2026; conifer seed collection from target elevations is ongoing.</t>
  </si>
  <si>
    <t xml:space="preserve">Natural Systems Designs (NSD) was selected as the design contractor to complete an assessment, design wood structures, and determine placement. NSD worked on the preliminary designs between January 1 and March 31, 2026.  These were completed on April 3, 2026.  The rock source was identified. 60% designs have been completed; boulders were incorporated into the design as ballast for the engineered logjams. </t>
  </si>
  <si>
    <t>Final designs were on track to be completed by June 30, however Yakama Nation is applying for SRFB funding in 2026 for implementing the designs and the Review Panel requested that YN reconsider the amount of rock in their designs. YN received an additional time extension to Dec 2026 to complete final designs in order to discuss stability of rock ballasted structures with their engineers and incorporate comments from the review panel.</t>
  </si>
  <si>
    <r>
      <t xml:space="preserve">
If the scope expansion is approved, YN will begin the preliminary design process. The original YN project lead, Noah Oliver, is no longer with the YN, so YN is working on identifying a new project lead.
</t>
    </r>
    <r>
      <rPr>
        <b/>
        <sz val="14"/>
        <color theme="1"/>
        <rFont val="Calibri"/>
        <family val="2"/>
      </rPr>
      <t>Outside of this grant</t>
    </r>
    <r>
      <rPr>
        <sz val="14"/>
        <color theme="1"/>
        <rFont val="Calibri"/>
        <family val="2"/>
      </rPr>
      <t>, planned work includes finalizing and executing design contracts for the language and cultural center, receiving and evaluating the updated cost proposal from Washington Trail Association to determine the feasible scope of trail construction, continuing coordination with Bureau of Reclamation and Wolf Water Resources on integrated habitat restoration work, proceeding with habitat and trail construction activities based on the coordinated plan developed during an October multi-agency meeting, and addressing demolition of the abandoned homesite following resolution of trespass and vandalism issues. YN fisheries will produce a stewardship plan.</t>
    </r>
  </si>
  <si>
    <r>
      <rPr>
        <sz val="14"/>
        <rFont val="Calibri"/>
        <family val="2"/>
      </rPr>
      <t xml:space="preserve">The Teanaway River watershed is one of the highest priorities in the Yakima Basin for steelhead recovery. </t>
    </r>
    <r>
      <rPr>
        <sz val="14"/>
        <color rgb="FF000000"/>
        <rFont val="Calibri"/>
        <family val="2"/>
      </rPr>
      <t xml:space="preserve">The goal of this project was to bunch smaller water rights into an acquisition program that could collectively impact flow in the Teanaway River (up to 2.3 cfs). It was the latest phase in a 10-year strategy launched in 2016 to restore 12 cfs to the Teanaway. The water rights that were targeted were pre-1905 and would be available in all but the driest of years (like 2015).
The project closed incomplete. Washington Water Trust (WWT) identified 7 priority projects in their 2016 strategy and did repeated outreach to those water rights owners. While WWT was able to identify willing sellers, it was not for priority water rights or at prices reflective of semi-interruptible (in the driest of years) water rights, so WWT did not pursue any transactions due to cost-benefit concerns. 
An 8th seller, Suncadia, was identified and willing to sell (a portion of the Walker Ranch water rights). However, given that this was not one of the original proposals, and that there weren't higher priority projects to pair with it, WWT decided not to use this grant for that transaction. In addition, the water was in temporary trust instead of existing agricultural use, so the acquisition of the water would not have created a noticeable improvement in instream flow. WWT may pursue that acquisition outside of this grant. 
WWT used a modest amount of the remaining funds to support RCO's updating of their acquisitions manual to inform best practices for water acquisitions, per RCO request. The balance of funds was returned to RCO. </t>
    </r>
  </si>
  <si>
    <r>
      <rPr>
        <b/>
        <sz val="14"/>
        <color theme="1"/>
        <rFont val="Calibri"/>
        <family val="2"/>
      </rPr>
      <t xml:space="preserve">This project was closed incomplete. Final Report: https://secure.rco.wa.gov/prism/search/ProjectSnapshotAttachmentData.aspx?id=720381
</t>
    </r>
    <r>
      <rPr>
        <sz val="14"/>
        <color theme="1"/>
        <rFont val="Calibri"/>
        <family val="2"/>
      </rPr>
      <t>WWT may pursue the acquisition with Suncadia.</t>
    </r>
  </si>
  <si>
    <t>July 2026</t>
  </si>
  <si>
    <t>More Info</t>
  </si>
  <si>
    <t>This 2010 assessment project and 2013 design project finally culminated in a completed implementation project in 2026, following extensive stakeholder outreach and impact analysis.
In Dec 2025, contractor Pipkin Inc began site preparation and equipment mobilization, and excavation work commenced in January 2026. On January 13th, 2026, the causeway was breached on the Bateman Island side and natural flow was returned. On February 11th, 2026, the causeway removal was completed. See Yakama Nation Fisheries' video on the project completion here: https://www.youtube.com/watch?v=vDpNR-85wBw
The project was completed with a partnership between the US Army Corps of Engineers Walla Walla District, WDFW, Yakama Nation, Dept of Ecology, and Mid-Columbia Fisheries Enhancement Group.</t>
  </si>
  <si>
    <t>Monitoring of the impacts of the causeway removal is being conducted. The Yakama Nation and WSU Tri Cities are partnering to monitor temperature and dissolved oxygen. WDFW is doing thermal flights to get thermal imaging over the delta. The Army Corps of Engineers is monitoring the sediment dynamics. We will find out the full benefits and impacts in years to come.</t>
  </si>
  <si>
    <t>TU plans to take the hired engineer through a kickoff meeting with the various landowners to ensure upfront coordination and planning for the required land uses and flood mitigation as well as fish passable designs.
TU will put together a technical working group (TWG) to include at least Kittitas County, City of Cle Elum, City of Roslyn, WDFW, and the Recovery Board.
The project is requesting additional funding because of inflation since its original grant round. TU is exploring whether they can get more through FBRB.</t>
  </si>
  <si>
    <t>FBRB project. Recently finally received funding. In 2025, Trout Unlimited worked to secure landowner certifications for each of the landowners. This included coordination with the City of Roslyn, City of Cle Elum, and Kittitas County. 
TU has hired an engineer, but is waiting on a cost increase request before signing a contract with the engineer.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</si>
</sst>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8"/>
      <color theme="1"/>
      <name val="Calibri"/>
      <family val="2"/>
    </font>
    <font>
      <sz val="14"/>
      <color rgb="FF000000"/>
      <name val="Calibri"/>
      <family val="2"/>
    </font>
    <font>
      <b/>
      <sz val="14"/>
      <color rgb="FF000000"/>
      <name val="Calibri"/>
      <family val="2"/>
    </font>
    <font>
      <sz val="14"/>
      <color theme="1"/>
      <name val="Calibri"/>
      <family val="2"/>
    </font>
    <font>
      <b/>
      <sz val="14"/>
      <color theme="1"/>
      <name val="Calibri"/>
      <family val="2"/>
    </font>
    <font>
      <sz val="14"/>
      <name val="Calibri"/>
      <family val="2"/>
    </font>
    <font>
      <u/>
      <sz val="11"/>
      <color theme="10"/>
      <name val="Aptos Narrow"/>
      <family val="2"/>
      <scheme val="minor"/>
    </font>
    <font>
      <u/>
      <sz val="14"/>
      <color theme="10"/>
      <name val="Aptos Narrow"/>
      <family val="2"/>
      <scheme val="minor"/>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39">
    <xf numFmtId="0" fontId="0" fillId="0" borderId="0" xfId="0"/>
    <xf numFmtId="0" fontId="0" fillId="0" borderId="0" xfId="0" applyAlignment="1">
      <alignment horizont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vertical="center" wrapText="1"/>
    </xf>
    <xf numFmtId="0" fontId="0" fillId="0" borderId="0" xfId="0" applyAlignment="1">
      <alignment wrapText="1"/>
    </xf>
    <xf numFmtId="0" fontId="2" fillId="0" borderId="7"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2" borderId="2" xfId="0" applyFont="1" applyFill="1" applyBorder="1" applyAlignment="1">
      <alignment vertical="center" wrapText="1"/>
    </xf>
    <xf numFmtId="0" fontId="2" fillId="2" borderId="7" xfId="0" applyFont="1" applyFill="1" applyBorder="1" applyAlignment="1">
      <alignment vertical="center" wrapText="1"/>
    </xf>
    <xf numFmtId="0" fontId="2" fillId="2" borderId="4" xfId="0" applyFont="1" applyFill="1" applyBorder="1" applyAlignment="1">
      <alignment vertical="center" wrapText="1"/>
    </xf>
    <xf numFmtId="0" fontId="4" fillId="0" borderId="1" xfId="0" applyFont="1" applyBorder="1" applyAlignment="1">
      <alignment vertical="center" wrapText="1"/>
    </xf>
    <xf numFmtId="0" fontId="4" fillId="0" borderId="7" xfId="0" applyFont="1" applyBorder="1" applyAlignment="1">
      <alignment vertical="center" wrapText="1"/>
    </xf>
    <xf numFmtId="0" fontId="4" fillId="2" borderId="1" xfId="0" applyFont="1" applyFill="1" applyBorder="1" applyAlignment="1">
      <alignment vertical="center" wrapText="1"/>
    </xf>
    <xf numFmtId="0" fontId="4" fillId="2" borderId="5" xfId="0" applyFont="1" applyFill="1" applyBorder="1" applyAlignment="1">
      <alignment vertical="center" wrapText="1"/>
    </xf>
    <xf numFmtId="0" fontId="4" fillId="2" borderId="7" xfId="0" applyFont="1" applyFill="1" applyBorder="1" applyAlignment="1">
      <alignment vertical="center" wrapText="1"/>
    </xf>
    <xf numFmtId="0" fontId="4" fillId="0" borderId="5" xfId="0" applyFont="1" applyBorder="1" applyAlignment="1">
      <alignment vertical="center" wrapText="1"/>
    </xf>
    <xf numFmtId="0" fontId="0" fillId="0" borderId="0" xfId="0" applyAlignment="1">
      <alignment vertical="center" wrapText="1"/>
    </xf>
    <xf numFmtId="0" fontId="3" fillId="0" borderId="9" xfId="0" applyFont="1" applyBorder="1" applyAlignment="1">
      <alignment vertical="center" wrapText="1"/>
    </xf>
    <xf numFmtId="0" fontId="2" fillId="2" borderId="5" xfId="0" applyFont="1" applyFill="1" applyBorder="1" applyAlignment="1">
      <alignment vertical="center" wrapText="1"/>
    </xf>
    <xf numFmtId="0" fontId="9" fillId="0" borderId="0" xfId="0" applyFont="1" applyAlignment="1">
      <alignment vertical="center" wrapText="1"/>
    </xf>
    <xf numFmtId="0" fontId="2" fillId="2" borderId="9" xfId="0" applyFont="1" applyFill="1" applyBorder="1" applyAlignment="1">
      <alignment vertical="center" wrapText="1"/>
    </xf>
    <xf numFmtId="0" fontId="9" fillId="0" borderId="1" xfId="0" applyFont="1" applyBorder="1" applyAlignment="1">
      <alignment vertical="center" wrapText="1"/>
    </xf>
    <xf numFmtId="0" fontId="8" fillId="0" borderId="1" xfId="1" applyFont="1" applyBorder="1" applyAlignment="1">
      <alignment vertical="center" wrapText="1"/>
    </xf>
    <xf numFmtId="0" fontId="2" fillId="2" borderId="1" xfId="0" applyFont="1" applyFill="1" applyBorder="1" applyAlignment="1">
      <alignment vertical="center" wrapText="1"/>
    </xf>
    <xf numFmtId="0" fontId="4" fillId="2" borderId="3" xfId="0" applyFont="1" applyFill="1" applyBorder="1" applyAlignment="1">
      <alignment vertical="center" wrapText="1"/>
    </xf>
    <xf numFmtId="0" fontId="2" fillId="2" borderId="0" xfId="0" applyFont="1" applyFill="1" applyAlignment="1">
      <alignment vertical="center" wrapText="1"/>
    </xf>
    <xf numFmtId="0" fontId="1" fillId="0" borderId="0" xfId="0" applyFont="1" applyAlignment="1">
      <alignment horizontal="center" vertical="center"/>
    </xf>
    <xf numFmtId="49" fontId="1" fillId="0" borderId="0" xfId="0" applyNumberFormat="1" applyFont="1" applyAlignment="1">
      <alignment horizontal="center" vertical="center"/>
    </xf>
    <xf numFmtId="17" fontId="1" fillId="0" borderId="8"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3941233</xdr:colOff>
      <xdr:row>2</xdr:row>
      <xdr:rowOff>21166</xdr:rowOff>
    </xdr:from>
    <xdr:to>
      <xdr:col>3</xdr:col>
      <xdr:colOff>6080336</xdr:colOff>
      <xdr:row>2</xdr:row>
      <xdr:rowOff>571711</xdr:rowOff>
    </xdr:to>
    <xdr:pic>
      <xdr:nvPicPr>
        <xdr:cNvPr id="2" name="Picture 1" descr="Home - Yakima Basin Fish and Wildlife Recovery Board">
          <a:extLst>
            <a:ext uri="{FF2B5EF4-FFF2-40B4-BE49-F238E27FC236}">
              <a16:creationId xmlns:a16="http://schemas.microsoft.com/office/drawing/2014/main" id="{4EED405C-27D3-6206-8C46-B7E68579A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7778" y="621530"/>
          <a:ext cx="2139103" cy="55054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Cheyne Mayer" id="{86B6859E-8A25-47BE-8958-9C3AC7041F00}" userId="S::cmayer@ybfwrb.org::567b993b-ae72-4235-82b2-91d196e7071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38" dT="2025-12-30T22:27:46.27" personId="{86B6859E-8A25-47BE-8958-9C3AC7041F00}" id="{6318877D-6AB1-4207-8868-172917DE8FC6}">
    <text>Add description of project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4482C-4588-417B-83B4-4BC4EE5D3B16}">
  <sheetPr>
    <pageSetUpPr fitToPage="1"/>
  </sheetPr>
  <dimension ref="A1:F42"/>
  <sheetViews>
    <sheetView tabSelected="1" topLeftCell="A34" zoomScale="70" zoomScaleNormal="70" workbookViewId="0">
      <selection activeCell="K35" sqref="K35"/>
    </sheetView>
  </sheetViews>
  <sheetFormatPr defaultRowHeight="18.350000000000001" x14ac:dyDescent="0.5"/>
  <cols>
    <col min="1" max="1" width="10" bestFit="1" customWidth="1"/>
    <col min="2" max="2" width="19.87890625" customWidth="1"/>
    <col min="3" max="3" width="14.29296875" style="1" customWidth="1"/>
    <col min="4" max="4" width="91.52734375" customWidth="1"/>
    <col min="5" max="5" width="67.05859375" style="12" customWidth="1"/>
    <col min="6" max="6" width="27.1171875" style="29" customWidth="1"/>
  </cols>
  <sheetData>
    <row r="1" spans="1:6" ht="23.35" x14ac:dyDescent="0.5">
      <c r="A1" s="36" t="s">
        <v>56</v>
      </c>
      <c r="B1" s="36"/>
      <c r="C1" s="36"/>
      <c r="D1" s="36"/>
      <c r="E1" s="36"/>
      <c r="F1" s="36"/>
    </row>
    <row r="2" spans="1:6" ht="23.35" x14ac:dyDescent="0.5">
      <c r="A2" s="37" t="s">
        <v>162</v>
      </c>
      <c r="B2" s="37"/>
      <c r="C2" s="37"/>
      <c r="D2" s="37"/>
      <c r="E2" s="37"/>
      <c r="F2" s="37"/>
    </row>
    <row r="3" spans="1:6" ht="47.35" customHeight="1" thickBot="1" x14ac:dyDescent="0.55000000000000004">
      <c r="A3" s="38"/>
      <c r="B3" s="38"/>
      <c r="C3" s="38"/>
      <c r="D3" s="38"/>
      <c r="E3" s="38"/>
      <c r="F3" s="38"/>
    </row>
    <row r="4" spans="1:6" thickBot="1" x14ac:dyDescent="0.55000000000000004">
      <c r="A4" s="7" t="s">
        <v>0</v>
      </c>
      <c r="B4" s="8" t="s">
        <v>1</v>
      </c>
      <c r="C4" s="9" t="s">
        <v>46</v>
      </c>
      <c r="D4" s="27" t="s">
        <v>2</v>
      </c>
      <c r="E4" s="7" t="s">
        <v>57</v>
      </c>
      <c r="F4" s="7" t="s">
        <v>163</v>
      </c>
    </row>
    <row r="5" spans="1:6" ht="324.35000000000002" thickBot="1" x14ac:dyDescent="0.55000000000000004">
      <c r="A5" s="2" t="s">
        <v>77</v>
      </c>
      <c r="B5" s="3" t="s">
        <v>67</v>
      </c>
      <c r="C5" s="4" t="s">
        <v>78</v>
      </c>
      <c r="D5" s="19" t="s">
        <v>135</v>
      </c>
      <c r="E5" s="28" t="s">
        <v>136</v>
      </c>
      <c r="F5" s="31" t="s">
        <v>137</v>
      </c>
    </row>
    <row r="6" spans="1:6" ht="108.35" thickBot="1" x14ac:dyDescent="0.55000000000000004">
      <c r="A6" s="2" t="s">
        <v>76</v>
      </c>
      <c r="B6" s="3" t="s">
        <v>62</v>
      </c>
      <c r="C6" s="4" t="s">
        <v>49</v>
      </c>
      <c r="D6" s="3" t="s">
        <v>143</v>
      </c>
      <c r="E6" s="5" t="s">
        <v>142</v>
      </c>
      <c r="F6" s="31" t="str">
        <f t="shared" ref="F6:F40" si="0">"https://secure.rco.wa.gov/PRISM/search/ProjectSnapshot.aspx?ProjectNumber="&amp;TRIM(LEFT(A6,FIND(" ",A6)-1))</f>
        <v>https://secure.rco.wa.gov/PRISM/search/ProjectSnapshot.aspx?ProjectNumber=25-1189</v>
      </c>
    </row>
    <row r="7" spans="1:6" ht="324.35000000000002" thickBot="1" x14ac:dyDescent="0.55000000000000004">
      <c r="A7" s="2" t="s">
        <v>75</v>
      </c>
      <c r="B7" s="3" t="s">
        <v>64</v>
      </c>
      <c r="C7" s="4" t="s">
        <v>49</v>
      </c>
      <c r="D7" s="19" t="s">
        <v>152</v>
      </c>
      <c r="E7" s="5" t="s">
        <v>89</v>
      </c>
      <c r="F7" s="31" t="str">
        <f t="shared" si="0"/>
        <v>https://secure.rco.wa.gov/PRISM/search/ProjectSnapshot.aspx?ProjectNumber=25-1188</v>
      </c>
    </row>
    <row r="8" spans="1:6" ht="288.35000000000002" thickBot="1" x14ac:dyDescent="0.55000000000000004">
      <c r="A8" s="2" t="s">
        <v>74</v>
      </c>
      <c r="B8" s="3" t="s">
        <v>58</v>
      </c>
      <c r="C8" s="4" t="s">
        <v>54</v>
      </c>
      <c r="D8" s="19" t="s">
        <v>150</v>
      </c>
      <c r="E8" s="18" t="s">
        <v>151</v>
      </c>
      <c r="F8" s="31" t="str">
        <f t="shared" si="0"/>
        <v>https://secure.rco.wa.gov/PRISM/search/ProjectSnapshot.aspx?ProjectNumber=25-1187</v>
      </c>
    </row>
    <row r="9" spans="1:6" ht="126.35" thickBot="1" x14ac:dyDescent="0.55000000000000004">
      <c r="A9" s="2" t="s">
        <v>73</v>
      </c>
      <c r="B9" s="3" t="s">
        <v>59</v>
      </c>
      <c r="C9" s="4" t="s">
        <v>54</v>
      </c>
      <c r="D9" s="19" t="s">
        <v>103</v>
      </c>
      <c r="E9" s="18" t="s">
        <v>145</v>
      </c>
      <c r="F9" s="31" t="str">
        <f t="shared" si="0"/>
        <v>https://secure.rco.wa.gov/PRISM/search/ProjectSnapshot.aspx?ProjectNumber=25-1186</v>
      </c>
    </row>
    <row r="10" spans="1:6" ht="252.35" thickBot="1" x14ac:dyDescent="0.55000000000000004">
      <c r="A10" s="2" t="s">
        <v>72</v>
      </c>
      <c r="B10" s="3" t="s">
        <v>66</v>
      </c>
      <c r="C10" s="4" t="s">
        <v>48</v>
      </c>
      <c r="D10" s="19" t="s">
        <v>105</v>
      </c>
      <c r="E10" s="18" t="s">
        <v>109</v>
      </c>
      <c r="F10" s="31" t="str">
        <f t="shared" si="0"/>
        <v>https://secure.rco.wa.gov/PRISM/search/ProjectSnapshot.aspx?ProjectNumber=25-1185</v>
      </c>
    </row>
    <row r="11" spans="1:6" ht="234.35" thickBot="1" x14ac:dyDescent="0.55000000000000004">
      <c r="A11" s="2" t="s">
        <v>71</v>
      </c>
      <c r="B11" s="3" t="s">
        <v>65</v>
      </c>
      <c r="C11" s="4" t="s">
        <v>48</v>
      </c>
      <c r="D11" s="19" t="s">
        <v>140</v>
      </c>
      <c r="E11" s="18" t="s">
        <v>156</v>
      </c>
      <c r="F11" s="31" t="str">
        <f t="shared" si="0"/>
        <v>https://secure.rco.wa.gov/PRISM/search/ProjectSnapshot.aspx?ProjectNumber=25-1184</v>
      </c>
    </row>
    <row r="12" spans="1:6" ht="396.35" thickBot="1" x14ac:dyDescent="0.55000000000000004">
      <c r="A12" s="2" t="s">
        <v>70</v>
      </c>
      <c r="B12" s="3" t="s">
        <v>63</v>
      </c>
      <c r="C12" s="4" t="s">
        <v>48</v>
      </c>
      <c r="D12" s="19" t="s">
        <v>110</v>
      </c>
      <c r="E12" s="18" t="s">
        <v>111</v>
      </c>
      <c r="F12" s="31" t="str">
        <f t="shared" si="0"/>
        <v>https://secure.rco.wa.gov/PRISM/search/ProjectSnapshot.aspx?ProjectNumber=25-1183</v>
      </c>
    </row>
    <row r="13" spans="1:6" ht="360.35" thickBot="1" x14ac:dyDescent="0.55000000000000004">
      <c r="A13" s="2" t="s">
        <v>69</v>
      </c>
      <c r="B13" s="3" t="s">
        <v>61</v>
      </c>
      <c r="C13" s="4" t="s">
        <v>48</v>
      </c>
      <c r="D13" s="3" t="s">
        <v>91</v>
      </c>
      <c r="E13" s="18" t="s">
        <v>92</v>
      </c>
      <c r="F13" s="31" t="str">
        <f t="shared" si="0"/>
        <v>https://secure.rco.wa.gov/PRISM/search/ProjectSnapshot.aspx?ProjectNumber=25-1182</v>
      </c>
    </row>
    <row r="14" spans="1:6" ht="198.35" thickBot="1" x14ac:dyDescent="0.55000000000000004">
      <c r="A14" s="2" t="s">
        <v>68</v>
      </c>
      <c r="B14" s="3" t="s">
        <v>60</v>
      </c>
      <c r="C14" s="4" t="s">
        <v>50</v>
      </c>
      <c r="D14" s="3" t="s">
        <v>118</v>
      </c>
      <c r="E14" s="5" t="s">
        <v>119</v>
      </c>
      <c r="F14" s="31" t="str">
        <f t="shared" si="0"/>
        <v>https://secure.rco.wa.gov/PRISM/search/ProjectSnapshot.aspx?ProjectNumber=25-1179</v>
      </c>
    </row>
    <row r="15" spans="1:6" ht="409.6" thickBot="1" x14ac:dyDescent="0.55000000000000004">
      <c r="A15" s="11" t="s">
        <v>3</v>
      </c>
      <c r="B15" s="14" t="s">
        <v>4</v>
      </c>
      <c r="C15" s="15" t="s">
        <v>47</v>
      </c>
      <c r="D15" s="14" t="s">
        <v>131</v>
      </c>
      <c r="E15" s="22" t="s">
        <v>130</v>
      </c>
      <c r="F15" s="31" t="str">
        <f t="shared" si="0"/>
        <v>https://secure.rco.wa.gov/PRISM/search/ProjectSnapshot.aspx?ProjectNumber=24-1816</v>
      </c>
    </row>
    <row r="16" spans="1:6" ht="252.35" thickBot="1" x14ac:dyDescent="0.55000000000000004">
      <c r="A16" s="11" t="s">
        <v>5</v>
      </c>
      <c r="B16" s="14" t="s">
        <v>6</v>
      </c>
      <c r="C16" s="15" t="s">
        <v>48</v>
      </c>
      <c r="D16" s="17" t="s">
        <v>126</v>
      </c>
      <c r="E16" s="20" t="s">
        <v>146</v>
      </c>
      <c r="F16" s="31" t="str">
        <f t="shared" si="0"/>
        <v>https://secure.rco.wa.gov/PRISM/search/ProjectSnapshot.aspx?ProjectNumber=24-1810</v>
      </c>
    </row>
    <row r="17" spans="1:6" ht="378.35" thickBot="1" x14ac:dyDescent="0.55000000000000004">
      <c r="A17" s="11" t="s">
        <v>7</v>
      </c>
      <c r="B17" s="14" t="s">
        <v>8</v>
      </c>
      <c r="C17" s="15" t="s">
        <v>48</v>
      </c>
      <c r="D17" s="14" t="s">
        <v>134</v>
      </c>
      <c r="E17" s="20" t="s">
        <v>133</v>
      </c>
      <c r="F17" s="31" t="str">
        <f t="shared" si="0"/>
        <v>https://secure.rco.wa.gov/PRISM/search/ProjectSnapshot.aspx?ProjectNumber=24-1744</v>
      </c>
    </row>
    <row r="18" spans="1:6" ht="73.7" thickBot="1" x14ac:dyDescent="0.55000000000000004">
      <c r="A18" s="11" t="s">
        <v>9</v>
      </c>
      <c r="B18" s="14" t="s">
        <v>10</v>
      </c>
      <c r="C18" s="15" t="s">
        <v>49</v>
      </c>
      <c r="D18" s="17" t="s">
        <v>99</v>
      </c>
      <c r="E18" s="22" t="s">
        <v>141</v>
      </c>
      <c r="F18" s="31" t="str">
        <f t="shared" si="0"/>
        <v>https://secure.rco.wa.gov/PRISM/search/ProjectSnapshot.aspx?ProjectNumber=24-1719</v>
      </c>
    </row>
    <row r="19" spans="1:6" ht="360.35" thickBot="1" x14ac:dyDescent="0.55000000000000004">
      <c r="A19" s="11" t="s">
        <v>11</v>
      </c>
      <c r="B19" s="11" t="s">
        <v>12</v>
      </c>
      <c r="C19" s="16" t="s">
        <v>48</v>
      </c>
      <c r="D19" s="33" t="s">
        <v>123</v>
      </c>
      <c r="E19" s="22" t="s">
        <v>124</v>
      </c>
      <c r="F19" s="31" t="str">
        <f t="shared" si="0"/>
        <v>https://secure.rco.wa.gov/PRISM/search/ProjectSnapshot.aspx?ProjectNumber=24-1718</v>
      </c>
    </row>
    <row r="20" spans="1:6" ht="409.6" thickBot="1" x14ac:dyDescent="0.55000000000000004">
      <c r="A20" s="11" t="s">
        <v>13</v>
      </c>
      <c r="B20" s="14" t="s">
        <v>90</v>
      </c>
      <c r="C20" s="15" t="s">
        <v>48</v>
      </c>
      <c r="D20" s="17" t="s">
        <v>153</v>
      </c>
      <c r="E20" s="22" t="s">
        <v>154</v>
      </c>
      <c r="F20" s="31" t="str">
        <f t="shared" si="0"/>
        <v>https://secure.rco.wa.gov/PRISM/search/ProjectSnapshot.aspx?ProjectNumber=24-1717</v>
      </c>
    </row>
    <row r="21" spans="1:6" ht="162.35" thickBot="1" x14ac:dyDescent="0.55000000000000004">
      <c r="A21" s="11" t="s">
        <v>14</v>
      </c>
      <c r="B21" s="11" t="s">
        <v>15</v>
      </c>
      <c r="C21" s="16" t="s">
        <v>50</v>
      </c>
      <c r="D21" s="14" t="s">
        <v>117</v>
      </c>
      <c r="E21" s="20" t="s">
        <v>122</v>
      </c>
      <c r="F21" s="31" t="str">
        <f t="shared" si="0"/>
        <v>https://secure.rco.wa.gov/PRISM/search/ProjectSnapshot.aspx?ProjectNumber=24-1715</v>
      </c>
    </row>
    <row r="22" spans="1:6" ht="306.35000000000002" thickBot="1" x14ac:dyDescent="0.55000000000000004">
      <c r="A22" s="11" t="s">
        <v>16</v>
      </c>
      <c r="B22" s="14" t="s">
        <v>17</v>
      </c>
      <c r="C22" s="15" t="s">
        <v>49</v>
      </c>
      <c r="D22" s="17" t="s">
        <v>147</v>
      </c>
      <c r="E22" s="22" t="s">
        <v>159</v>
      </c>
      <c r="F22" s="11" t="str">
        <f t="shared" si="0"/>
        <v>https://secure.rco.wa.gov/PRISM/search/ProjectSnapshot.aspx?ProjectNumber=24-1714</v>
      </c>
    </row>
    <row r="23" spans="1:6" ht="396.35" thickBot="1" x14ac:dyDescent="0.55000000000000004">
      <c r="A23" s="11" t="s">
        <v>18</v>
      </c>
      <c r="B23" s="11" t="s">
        <v>19</v>
      </c>
      <c r="C23" s="16" t="s">
        <v>49</v>
      </c>
      <c r="D23" s="14" t="s">
        <v>114</v>
      </c>
      <c r="E23" s="22" t="s">
        <v>115</v>
      </c>
      <c r="F23" s="31" t="str">
        <f t="shared" si="0"/>
        <v>https://secure.rco.wa.gov/PRISM/search/ProjectSnapshot.aspx?ProjectNumber=24-1713</v>
      </c>
    </row>
    <row r="24" spans="1:6" ht="144.35" thickBot="1" x14ac:dyDescent="0.55000000000000004">
      <c r="A24" s="11" t="s">
        <v>20</v>
      </c>
      <c r="B24" s="14" t="s">
        <v>21</v>
      </c>
      <c r="C24" s="15" t="s">
        <v>47</v>
      </c>
      <c r="D24" s="14" t="s">
        <v>129</v>
      </c>
      <c r="E24" s="22" t="s">
        <v>132</v>
      </c>
      <c r="F24" s="31" t="str">
        <f t="shared" si="0"/>
        <v>https://secure.rco.wa.gov/PRISM/search/ProjectSnapshot.aspx?ProjectNumber=24-1247</v>
      </c>
    </row>
    <row r="25" spans="1:6" ht="234.35" thickBot="1" x14ac:dyDescent="0.55000000000000004">
      <c r="A25" s="11" t="s">
        <v>22</v>
      </c>
      <c r="B25" s="11" t="s">
        <v>23</v>
      </c>
      <c r="C25" s="16" t="s">
        <v>50</v>
      </c>
      <c r="D25" s="17" t="s">
        <v>148</v>
      </c>
      <c r="E25" s="20" t="s">
        <v>116</v>
      </c>
      <c r="F25" s="31" t="str">
        <f t="shared" si="0"/>
        <v>https://secure.rco.wa.gov/PRISM/search/ProjectSnapshot.aspx?ProjectNumber=23-1220</v>
      </c>
    </row>
    <row r="26" spans="1:6" ht="378.35" thickBot="1" x14ac:dyDescent="0.55000000000000004">
      <c r="A26" s="11" t="s">
        <v>24</v>
      </c>
      <c r="B26" s="11" t="s">
        <v>25</v>
      </c>
      <c r="C26" s="16" t="s">
        <v>49</v>
      </c>
      <c r="D26" s="17" t="s">
        <v>144</v>
      </c>
      <c r="E26" s="22" t="s">
        <v>155</v>
      </c>
      <c r="F26" s="31" t="str">
        <f t="shared" si="0"/>
        <v>https://secure.rco.wa.gov/PRISM/search/ProjectSnapshot.aspx?ProjectNumber=23-1210</v>
      </c>
    </row>
    <row r="27" spans="1:6" ht="144.35" thickBot="1" x14ac:dyDescent="0.55000000000000004">
      <c r="A27" s="2" t="s">
        <v>26</v>
      </c>
      <c r="B27" s="3" t="s">
        <v>27</v>
      </c>
      <c r="C27" s="4" t="s">
        <v>49</v>
      </c>
      <c r="D27" s="19" t="s">
        <v>157</v>
      </c>
      <c r="E27" s="34" t="s">
        <v>158</v>
      </c>
      <c r="F27" s="31" t="str">
        <f t="shared" si="0"/>
        <v>https://secure.rco.wa.gov/PRISM/search/ProjectSnapshot.aspx?ProjectNumber=23-1209</v>
      </c>
    </row>
    <row r="28" spans="1:6" ht="409.6" thickBot="1" x14ac:dyDescent="0.55000000000000004">
      <c r="A28" s="5" t="s">
        <v>28</v>
      </c>
      <c r="B28" s="5" t="s">
        <v>29</v>
      </c>
      <c r="C28" s="13" t="s">
        <v>51</v>
      </c>
      <c r="D28" s="6" t="s">
        <v>160</v>
      </c>
      <c r="E28" s="21" t="s">
        <v>161</v>
      </c>
      <c r="F28" s="31" t="str">
        <f t="shared" si="0"/>
        <v>https://secure.rco.wa.gov/PRISM/search/ProjectSnapshot.aspx?ProjectNumber=23-1197</v>
      </c>
    </row>
    <row r="29" spans="1:6" ht="306.35000000000002" thickBot="1" x14ac:dyDescent="0.55000000000000004">
      <c r="A29" s="11" t="s">
        <v>30</v>
      </c>
      <c r="B29" s="14" t="s">
        <v>31</v>
      </c>
      <c r="C29" s="15" t="s">
        <v>52</v>
      </c>
      <c r="D29" s="14" t="s">
        <v>112</v>
      </c>
      <c r="E29" s="20" t="s">
        <v>113</v>
      </c>
      <c r="F29" s="31" t="str">
        <f t="shared" si="0"/>
        <v>https://secure.rco.wa.gov/PRISM/search/ProjectSnapshot.aspx?ProjectNumber=23-1168</v>
      </c>
    </row>
    <row r="30" spans="1:6" ht="409.6" customHeight="1" thickBot="1" x14ac:dyDescent="0.55000000000000004">
      <c r="A30" s="5" t="s">
        <v>32</v>
      </c>
      <c r="B30" s="5" t="s">
        <v>33</v>
      </c>
      <c r="C30" s="10" t="s">
        <v>53</v>
      </c>
      <c r="D30" s="6" t="s">
        <v>125</v>
      </c>
      <c r="E30" s="24" t="s">
        <v>104</v>
      </c>
      <c r="F30" s="31" t="str">
        <f t="shared" si="0"/>
        <v>https://secure.rco.wa.gov/PRISM/search/ProjectSnapshot.aspx?ProjectNumber=22-1961</v>
      </c>
    </row>
    <row r="31" spans="1:6" ht="324.35000000000002" thickBot="1" x14ac:dyDescent="0.55000000000000004">
      <c r="A31" s="2" t="s">
        <v>34</v>
      </c>
      <c r="B31" s="3" t="s">
        <v>35</v>
      </c>
      <c r="C31" s="4" t="s">
        <v>54</v>
      </c>
      <c r="D31" s="3" t="s">
        <v>106</v>
      </c>
      <c r="E31" s="23" t="s">
        <v>139</v>
      </c>
      <c r="F31" s="31" t="str">
        <f t="shared" si="0"/>
        <v>https://secure.rco.wa.gov/PRISM/search/ProjectSnapshot.aspx?ProjectNumber=22-1579</v>
      </c>
    </row>
    <row r="32" spans="1:6" ht="306.35000000000002" thickBot="1" x14ac:dyDescent="0.55000000000000004">
      <c r="A32" s="2" t="s">
        <v>36</v>
      </c>
      <c r="B32" s="3" t="s">
        <v>37</v>
      </c>
      <c r="C32" s="4" t="s">
        <v>49</v>
      </c>
      <c r="D32" s="19" t="s">
        <v>97</v>
      </c>
      <c r="E32" s="22" t="s">
        <v>98</v>
      </c>
      <c r="F32" s="31" t="str">
        <f t="shared" si="0"/>
        <v>https://secure.rco.wa.gov/PRISM/search/ProjectSnapshot.aspx?ProjectNumber=22-1571</v>
      </c>
    </row>
    <row r="33" spans="1:6" ht="396.35" thickBot="1" x14ac:dyDescent="0.55000000000000004">
      <c r="A33" s="5" t="s">
        <v>38</v>
      </c>
      <c r="B33" s="5" t="s">
        <v>39</v>
      </c>
      <c r="C33" s="13" t="s">
        <v>50</v>
      </c>
      <c r="D33" s="6" t="s">
        <v>121</v>
      </c>
      <c r="E33" s="25" t="s">
        <v>120</v>
      </c>
      <c r="F33" s="31" t="str">
        <f t="shared" si="0"/>
        <v>https://secure.rco.wa.gov/PRISM/search/ProjectSnapshot.aspx?ProjectNumber=22-1246</v>
      </c>
    </row>
    <row r="34" spans="1:6" ht="324.35000000000002" thickBot="1" x14ac:dyDescent="0.55000000000000004">
      <c r="A34" s="11" t="s">
        <v>85</v>
      </c>
      <c r="B34" s="14" t="s">
        <v>86</v>
      </c>
      <c r="C34" s="15" t="s">
        <v>55</v>
      </c>
      <c r="D34" s="30" t="s">
        <v>102</v>
      </c>
      <c r="E34" s="20" t="s">
        <v>149</v>
      </c>
      <c r="F34" s="31" t="str">
        <f t="shared" si="0"/>
        <v>https://secure.rco.wa.gov/PRISM/search/ProjectSnapshot.aspx?ProjectNumber=21-1543</v>
      </c>
    </row>
    <row r="35" spans="1:6" ht="216.35" thickBot="1" x14ac:dyDescent="0.55000000000000004">
      <c r="A35" s="2" t="s">
        <v>83</v>
      </c>
      <c r="B35" s="3" t="s">
        <v>84</v>
      </c>
      <c r="C35" s="4" t="s">
        <v>47</v>
      </c>
      <c r="D35" s="19" t="s">
        <v>167</v>
      </c>
      <c r="E35" s="34" t="s">
        <v>166</v>
      </c>
      <c r="F35" s="31" t="str">
        <f t="shared" si="0"/>
        <v>https://secure.rco.wa.gov/PRISM/search/ProjectSnapshot.aspx?ProjectNumber=21-1538</v>
      </c>
    </row>
    <row r="36" spans="1:6" ht="198.35" thickBot="1" x14ac:dyDescent="0.55000000000000004">
      <c r="A36" s="11" t="s">
        <v>40</v>
      </c>
      <c r="B36" s="14" t="s">
        <v>41</v>
      </c>
      <c r="C36" s="15" t="s">
        <v>48</v>
      </c>
      <c r="D36" s="14" t="s">
        <v>94</v>
      </c>
      <c r="E36" s="20" t="s">
        <v>93</v>
      </c>
      <c r="F36" s="31" t="str">
        <f t="shared" si="0"/>
        <v>https://secure.rco.wa.gov/PRISM/search/ProjectSnapshot.aspx?ProjectNumber=21-1530</v>
      </c>
    </row>
    <row r="37" spans="1:6" ht="108.35" thickBot="1" x14ac:dyDescent="0.55000000000000004">
      <c r="A37" s="2" t="s">
        <v>80</v>
      </c>
      <c r="B37" s="3" t="s">
        <v>79</v>
      </c>
      <c r="C37" s="4" t="s">
        <v>55</v>
      </c>
      <c r="D37" s="3" t="s">
        <v>127</v>
      </c>
      <c r="E37" s="20" t="s">
        <v>128</v>
      </c>
      <c r="F37" s="31" t="str">
        <f t="shared" si="0"/>
        <v>https://secure.rco.wa.gov/PRISM/search/ProjectSnapshot.aspx?ProjectNumber=21-1474</v>
      </c>
    </row>
    <row r="38" spans="1:6" ht="252.35" thickBot="1" x14ac:dyDescent="0.55000000000000004">
      <c r="A38" s="11" t="s">
        <v>42</v>
      </c>
      <c r="B38" s="14" t="s">
        <v>43</v>
      </c>
      <c r="C38" s="15" t="s">
        <v>55</v>
      </c>
      <c r="D38" s="17" t="s">
        <v>95</v>
      </c>
      <c r="E38" s="22" t="s">
        <v>96</v>
      </c>
      <c r="F38" s="31" t="str">
        <f t="shared" si="0"/>
        <v>https://secure.rco.wa.gov/PRISM/search/ProjectSnapshot.aspx?ProjectNumber=20-1693</v>
      </c>
    </row>
    <row r="39" spans="1:6" ht="180.35" thickBot="1" x14ac:dyDescent="0.55000000000000004">
      <c r="A39" s="11" t="s">
        <v>81</v>
      </c>
      <c r="B39" s="14" t="s">
        <v>82</v>
      </c>
      <c r="C39" s="15" t="s">
        <v>55</v>
      </c>
      <c r="D39" s="17" t="s">
        <v>88</v>
      </c>
      <c r="E39" s="20" t="s">
        <v>87</v>
      </c>
      <c r="F39" s="31" t="str">
        <f t="shared" si="0"/>
        <v>https://secure.rco.wa.gov/PRISM/search/ProjectSnapshot.aspx?ProjectNumber=20-1692</v>
      </c>
    </row>
    <row r="40" spans="1:6" ht="360.35" thickBot="1" x14ac:dyDescent="0.55000000000000004">
      <c r="A40" s="11" t="s">
        <v>44</v>
      </c>
      <c r="B40" s="14" t="s">
        <v>45</v>
      </c>
      <c r="C40" s="15" t="s">
        <v>47</v>
      </c>
      <c r="D40" s="17" t="s">
        <v>108</v>
      </c>
      <c r="E40" s="22" t="s">
        <v>107</v>
      </c>
      <c r="F40" s="31" t="str">
        <f t="shared" si="0"/>
        <v>https://secure.rco.wa.gov/PRISM/search/ProjectSnapshot.aspx?ProjectNumber=20-1398</v>
      </c>
    </row>
    <row r="41" spans="1:6" ht="234.35" thickBot="1" x14ac:dyDescent="0.55000000000000004">
      <c r="A41" s="11" t="s">
        <v>100</v>
      </c>
      <c r="B41" s="14" t="s">
        <v>101</v>
      </c>
      <c r="C41" s="15" t="s">
        <v>48</v>
      </c>
      <c r="D41" s="17" t="s">
        <v>164</v>
      </c>
      <c r="E41" s="22" t="s">
        <v>165</v>
      </c>
      <c r="F41" s="32" t="s">
        <v>138</v>
      </c>
    </row>
    <row r="42" spans="1:6" x14ac:dyDescent="0.5">
      <c r="D42" s="35"/>
      <c r="E42" s="26"/>
    </row>
  </sheetData>
  <mergeCells count="3">
    <mergeCell ref="A1:F1"/>
    <mergeCell ref="A2:F2"/>
    <mergeCell ref="A3:F3"/>
  </mergeCells>
  <pageMargins left="0.7" right="0.7" top="0.75" bottom="0.75" header="0.3" footer="0.3"/>
  <pageSetup scale="66"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Cheyne Mayer</dc:creator>
  <cp:lastModifiedBy>Cheyne Mayer</cp:lastModifiedBy>
  <cp:lastPrinted>2025-09-11T00:15:58Z</cp:lastPrinted>
  <dcterms:created xsi:type="dcterms:W3CDTF">2025-09-11T00:02:47Z</dcterms:created>
  <dcterms:modified xsi:type="dcterms:W3CDTF">2026-07-22T18:29:20Z</dcterms:modified>
</cp:coreProperties>
</file>